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安排结果" sheetId="1" r:id="rId1"/>
  </sheets>
  <calcPr calcId="144525"/>
</workbook>
</file>

<file path=xl/sharedStrings.xml><?xml version="1.0" encoding="utf-8"?>
<sst xmlns="http://schemas.openxmlformats.org/spreadsheetml/2006/main" count="45" uniqueCount="34">
  <si>
    <t>广东省现代设施农业建设贷款贴息
项目（第二批）安排结果</t>
  </si>
  <si>
    <t>单位：元</t>
  </si>
  <si>
    <t>序号</t>
  </si>
  <si>
    <t>区属</t>
  </si>
  <si>
    <t>申请单位名称</t>
  </si>
  <si>
    <t>贴息总额</t>
  </si>
  <si>
    <t>第一批安排资金</t>
  </si>
  <si>
    <t>第二批安排资金</t>
  </si>
  <si>
    <t>合计</t>
  </si>
  <si>
    <t>荔湾区</t>
  </si>
  <si>
    <t>广东新供销天润粮油集团有限公司</t>
  </si>
  <si>
    <t>天河区</t>
  </si>
  <si>
    <t>广州风行乳业股份有限公司</t>
  </si>
  <si>
    <t>番禺区</t>
  </si>
  <si>
    <t>广州市波波农业发展有限公司</t>
  </si>
  <si>
    <t>花都区</t>
  </si>
  <si>
    <t>广州中植睿智绿色农业发展有限公司（广州智都现代农业发展有限公司）</t>
  </si>
  <si>
    <t>玉湖冷链物流（广州）有限公司</t>
  </si>
  <si>
    <t>广州花都越秀农牧有限公司</t>
  </si>
  <si>
    <t>广州中植智慧农业发展有限公司</t>
  </si>
  <si>
    <t>中科园艺研究院（广州）有限公司</t>
  </si>
  <si>
    <t>广州花卉之都农业有限公司</t>
  </si>
  <si>
    <t>广州水天农艺科技有限公司</t>
  </si>
  <si>
    <t>南沙区</t>
  </si>
  <si>
    <t>广州南沙国际冷链有限公司</t>
  </si>
  <si>
    <t>从化区</t>
  </si>
  <si>
    <t>广州壹号生物技术有限公司</t>
  </si>
  <si>
    <t>广州壹号食品有限责任公司</t>
  </si>
  <si>
    <t>海鸿农牧（广州）有限公司</t>
  </si>
  <si>
    <t>增城区</t>
  </si>
  <si>
    <t>广州金农现代农业有限公司</t>
  </si>
  <si>
    <t>广州朱村农业投资发展有限公司</t>
  </si>
  <si>
    <t>广州绿天然生态农业有限公司</t>
  </si>
  <si>
    <t>广州市增城区荔穗生态农业有限公司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</si>
</sst>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name val="宋体"/>
      <charset val="134"/>
    </font>
    <font>
      <sz val="11"/>
      <name val="Arial Narrow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Times New Roman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8" applyFont="1" applyFill="1" applyBorder="1" applyAlignment="1">
      <alignment horizontal="center" vertical="center" wrapText="1"/>
    </xf>
    <xf numFmtId="43" fontId="3" fillId="0" borderId="1" xfId="8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3" fontId="0" fillId="0" borderId="1" xfId="8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7" fillId="0" borderId="1" xfId="40" applyFont="1" applyBorder="1" applyAlignment="1">
      <alignment horizontal="center" vertical="center" wrapText="1"/>
    </xf>
    <xf numFmtId="43" fontId="7" fillId="0" borderId="1" xfId="8" applyFont="1" applyFill="1" applyBorder="1" applyAlignment="1" applyProtection="1">
      <alignment horizontal="right" vertical="center" wrapText="1"/>
    </xf>
    <xf numFmtId="0" fontId="5" fillId="0" borderId="1" xfId="51" applyFont="1" applyFill="1" applyBorder="1" applyAlignment="1">
      <alignment horizontal="center" vertical="center"/>
    </xf>
    <xf numFmtId="0" fontId="8" fillId="0" borderId="1" xfId="45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4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E6" sqref="E6"/>
    </sheetView>
  </sheetViews>
  <sheetFormatPr defaultColWidth="8.25" defaultRowHeight="15" outlineLevelCol="6"/>
  <cols>
    <col min="1" max="1" width="5.125" style="1" customWidth="1"/>
    <col min="2" max="2" width="13.625" style="1" customWidth="1"/>
    <col min="3" max="3" width="34.5" style="4" customWidth="1"/>
    <col min="4" max="4" width="16.75" style="5" customWidth="1"/>
    <col min="5" max="5" width="15.625" style="5" customWidth="1"/>
    <col min="6" max="6" width="17" style="5" customWidth="1"/>
    <col min="7" max="7" width="11.5" style="1"/>
    <col min="8" max="16374" width="8.25" style="1"/>
  </cols>
  <sheetData>
    <row r="1" s="1" customFormat="1" ht="62" customHeight="1" spans="1:6">
      <c r="A1" s="6" t="s">
        <v>0</v>
      </c>
      <c r="B1" s="6"/>
      <c r="C1" s="6"/>
      <c r="D1" s="6"/>
      <c r="E1" s="6"/>
      <c r="F1" s="6"/>
    </row>
    <row r="2" s="1" customFormat="1" ht="13.5" customHeight="1" spans="3:6">
      <c r="C2" s="4"/>
      <c r="F2" s="7" t="s">
        <v>1</v>
      </c>
    </row>
    <row r="3" s="2" customFormat="1" ht="13.5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22" customHeight="1" spans="1:6">
      <c r="A4" s="8"/>
      <c r="B4" s="9"/>
      <c r="C4" s="9"/>
      <c r="D4" s="11"/>
      <c r="E4" s="10"/>
      <c r="F4" s="10"/>
    </row>
    <row r="5" s="2" customFormat="1" ht="26" customHeight="1" spans="1:6">
      <c r="A5" s="12" t="s">
        <v>8</v>
      </c>
      <c r="B5" s="13"/>
      <c r="C5" s="14"/>
      <c r="D5" s="15">
        <f t="shared" ref="D5:F5" si="0">SUM(D6:D23)</f>
        <v>18295796.01</v>
      </c>
      <c r="E5" s="15">
        <f t="shared" si="0"/>
        <v>15360000</v>
      </c>
      <c r="F5" s="15">
        <f t="shared" si="0"/>
        <v>2935796.01</v>
      </c>
    </row>
    <row r="6" s="1" customFormat="1" ht="30" customHeight="1" spans="1:6">
      <c r="A6" s="16">
        <v>1</v>
      </c>
      <c r="B6" s="17" t="s">
        <v>9</v>
      </c>
      <c r="C6" s="18" t="s">
        <v>10</v>
      </c>
      <c r="D6" s="15">
        <v>772139.86</v>
      </c>
      <c r="E6" s="19">
        <f t="shared" ref="E6:E23" si="1">D6-F6</f>
        <v>648240.08</v>
      </c>
      <c r="F6" s="15">
        <v>123899.78</v>
      </c>
    </row>
    <row r="7" s="3" customFormat="1" ht="30" customHeight="1" spans="1:7">
      <c r="A7" s="16">
        <v>2</v>
      </c>
      <c r="B7" s="17" t="s">
        <v>11</v>
      </c>
      <c r="C7" s="18" t="s">
        <v>12</v>
      </c>
      <c r="D7" s="15">
        <v>2847621.75</v>
      </c>
      <c r="E7" s="19">
        <f t="shared" si="1"/>
        <v>2390684.18</v>
      </c>
      <c r="F7" s="15">
        <v>456937.57</v>
      </c>
      <c r="G7" s="1"/>
    </row>
    <row r="8" s="3" customFormat="1" ht="30" customHeight="1" spans="1:7">
      <c r="A8" s="16">
        <v>3</v>
      </c>
      <c r="B8" s="20" t="s">
        <v>13</v>
      </c>
      <c r="C8" s="21" t="s">
        <v>14</v>
      </c>
      <c r="D8" s="15">
        <v>3095.71</v>
      </c>
      <c r="E8" s="19">
        <f t="shared" si="1"/>
        <v>2598.96</v>
      </c>
      <c r="F8" s="15">
        <v>496.75</v>
      </c>
      <c r="G8" s="1"/>
    </row>
    <row r="9" s="1" customFormat="1" ht="30" customHeight="1" spans="1:6">
      <c r="A9" s="16">
        <v>4</v>
      </c>
      <c r="B9" s="22" t="s">
        <v>15</v>
      </c>
      <c r="C9" s="21" t="s">
        <v>16</v>
      </c>
      <c r="D9" s="15">
        <v>3000000</v>
      </c>
      <c r="E9" s="19">
        <f t="shared" si="1"/>
        <v>2518611.38</v>
      </c>
      <c r="F9" s="15">
        <v>481388.62</v>
      </c>
    </row>
    <row r="10" s="1" customFormat="1" ht="30" customHeight="1" spans="1:6">
      <c r="A10" s="16">
        <v>5</v>
      </c>
      <c r="B10" s="23" t="s">
        <v>15</v>
      </c>
      <c r="C10" s="24" t="s">
        <v>17</v>
      </c>
      <c r="D10" s="15">
        <v>3000000</v>
      </c>
      <c r="E10" s="19">
        <f t="shared" si="1"/>
        <v>2518611.38</v>
      </c>
      <c r="F10" s="15">
        <v>481388.62</v>
      </c>
    </row>
    <row r="11" s="1" customFormat="1" ht="30" customHeight="1" spans="1:6">
      <c r="A11" s="16">
        <v>6</v>
      </c>
      <c r="B11" s="23" t="s">
        <v>15</v>
      </c>
      <c r="C11" s="21" t="s">
        <v>18</v>
      </c>
      <c r="D11" s="15">
        <v>2463000</v>
      </c>
      <c r="E11" s="19">
        <f t="shared" si="1"/>
        <v>2067779.94</v>
      </c>
      <c r="F11" s="15">
        <v>395220.06</v>
      </c>
    </row>
    <row r="12" s="1" customFormat="1" ht="30" customHeight="1" spans="1:6">
      <c r="A12" s="16">
        <v>7</v>
      </c>
      <c r="B12" s="22" t="s">
        <v>15</v>
      </c>
      <c r="C12" s="24" t="s">
        <v>19</v>
      </c>
      <c r="D12" s="15">
        <v>113100</v>
      </c>
      <c r="E12" s="19">
        <f t="shared" si="1"/>
        <v>94951.65</v>
      </c>
      <c r="F12" s="15">
        <v>18148.35</v>
      </c>
    </row>
    <row r="13" s="1" customFormat="1" ht="30" customHeight="1" spans="1:6">
      <c r="A13" s="16">
        <v>8</v>
      </c>
      <c r="B13" s="25" t="s">
        <v>15</v>
      </c>
      <c r="C13" s="21" t="s">
        <v>20</v>
      </c>
      <c r="D13" s="15">
        <v>19600</v>
      </c>
      <c r="E13" s="19">
        <f t="shared" si="1"/>
        <v>16454.93</v>
      </c>
      <c r="F13" s="15">
        <v>3145.07</v>
      </c>
    </row>
    <row r="14" s="1" customFormat="1" ht="30" customHeight="1" spans="1:6">
      <c r="A14" s="16">
        <v>9</v>
      </c>
      <c r="B14" s="26" t="s">
        <v>15</v>
      </c>
      <c r="C14" s="24" t="s">
        <v>21</v>
      </c>
      <c r="D14" s="15">
        <v>17100</v>
      </c>
      <c r="E14" s="19">
        <f t="shared" si="1"/>
        <v>14356.08</v>
      </c>
      <c r="F14" s="15">
        <v>2743.92</v>
      </c>
    </row>
    <row r="15" s="1" customFormat="1" ht="30" customHeight="1" spans="1:6">
      <c r="A15" s="16">
        <v>10</v>
      </c>
      <c r="B15" s="26" t="s">
        <v>15</v>
      </c>
      <c r="C15" s="21" t="s">
        <v>22</v>
      </c>
      <c r="D15" s="15">
        <v>15900</v>
      </c>
      <c r="E15" s="19">
        <f t="shared" si="1"/>
        <v>13348.64</v>
      </c>
      <c r="F15" s="15">
        <v>2551.36</v>
      </c>
    </row>
    <row r="16" s="1" customFormat="1" ht="30" customHeight="1" spans="1:6">
      <c r="A16" s="16">
        <v>11</v>
      </c>
      <c r="B16" s="20" t="s">
        <v>23</v>
      </c>
      <c r="C16" s="21" t="s">
        <v>24</v>
      </c>
      <c r="D16" s="15">
        <v>447327.22</v>
      </c>
      <c r="E16" s="19">
        <f t="shared" si="1"/>
        <v>375547.8</v>
      </c>
      <c r="F16" s="15">
        <v>71779.42</v>
      </c>
    </row>
    <row r="17" s="1" customFormat="1" ht="30" customHeight="1" spans="1:6">
      <c r="A17" s="16">
        <v>12</v>
      </c>
      <c r="B17" s="25" t="s">
        <v>25</v>
      </c>
      <c r="C17" s="21" t="s">
        <v>26</v>
      </c>
      <c r="D17" s="15">
        <v>358700</v>
      </c>
      <c r="E17" s="19">
        <f t="shared" si="1"/>
        <v>301141.97</v>
      </c>
      <c r="F17" s="15">
        <v>57558.03</v>
      </c>
    </row>
    <row r="18" s="1" customFormat="1" ht="30" customHeight="1" spans="1:6">
      <c r="A18" s="16">
        <v>13</v>
      </c>
      <c r="B18" s="25" t="s">
        <v>25</v>
      </c>
      <c r="C18" s="21" t="s">
        <v>27</v>
      </c>
      <c r="D18" s="15">
        <v>177500</v>
      </c>
      <c r="E18" s="19">
        <f t="shared" si="1"/>
        <v>149017.84</v>
      </c>
      <c r="F18" s="15">
        <v>28482.16</v>
      </c>
    </row>
    <row r="19" s="1" customFormat="1" ht="30" customHeight="1" spans="1:6">
      <c r="A19" s="16">
        <v>14</v>
      </c>
      <c r="B19" s="25" t="s">
        <v>25</v>
      </c>
      <c r="C19" s="21" t="s">
        <v>28</v>
      </c>
      <c r="D19" s="15">
        <v>174111.47</v>
      </c>
      <c r="E19" s="19">
        <f t="shared" si="1"/>
        <v>146173.04</v>
      </c>
      <c r="F19" s="15">
        <v>27938.43</v>
      </c>
    </row>
    <row r="20" s="1" customFormat="1" ht="30" customHeight="1" spans="1:6">
      <c r="A20" s="16">
        <v>15</v>
      </c>
      <c r="B20" s="26" t="s">
        <v>29</v>
      </c>
      <c r="C20" s="24" t="s">
        <v>30</v>
      </c>
      <c r="D20" s="15">
        <v>3000000</v>
      </c>
      <c r="E20" s="19">
        <f t="shared" si="1"/>
        <v>2518611.38</v>
      </c>
      <c r="F20" s="15">
        <v>481388.62</v>
      </c>
    </row>
    <row r="21" s="1" customFormat="1" ht="30" customHeight="1" spans="1:6">
      <c r="A21" s="16">
        <v>16</v>
      </c>
      <c r="B21" s="23" t="s">
        <v>29</v>
      </c>
      <c r="C21" s="21" t="s">
        <v>31</v>
      </c>
      <c r="D21" s="15">
        <v>989500</v>
      </c>
      <c r="E21" s="19">
        <f t="shared" si="1"/>
        <v>830721.99</v>
      </c>
      <c r="F21" s="15">
        <v>158778.01</v>
      </c>
    </row>
    <row r="22" s="1" customFormat="1" ht="30" customHeight="1" spans="1:6">
      <c r="A22" s="16">
        <v>17</v>
      </c>
      <c r="B22" s="23" t="s">
        <v>29</v>
      </c>
      <c r="C22" s="24" t="s">
        <v>32</v>
      </c>
      <c r="D22" s="15">
        <v>750600</v>
      </c>
      <c r="E22" s="19">
        <f t="shared" si="1"/>
        <v>630156.57</v>
      </c>
      <c r="F22" s="15">
        <v>120443.43</v>
      </c>
    </row>
    <row r="23" s="1" customFormat="1" ht="30" customHeight="1" spans="1:6">
      <c r="A23" s="16">
        <v>18</v>
      </c>
      <c r="B23" s="23" t="s">
        <v>29</v>
      </c>
      <c r="C23" s="21" t="s">
        <v>33</v>
      </c>
      <c r="D23" s="15">
        <v>146500</v>
      </c>
      <c r="E23" s="19">
        <f t="shared" si="1"/>
        <v>122992.19</v>
      </c>
      <c r="F23" s="15">
        <v>23507.81</v>
      </c>
    </row>
    <row r="24" s="1" customFormat="1" spans="3:6">
      <c r="C24" s="4"/>
      <c r="D24" s="5"/>
      <c r="E24" s="5"/>
      <c r="F24" s="5"/>
    </row>
    <row r="25" s="1" customFormat="1" spans="3:6">
      <c r="C25" s="4"/>
      <c r="D25" s="5"/>
      <c r="E25" s="5"/>
      <c r="F25" s="5"/>
    </row>
    <row r="26" s="1" customFormat="1" spans="3:6">
      <c r="C26" s="4"/>
      <c r="D26" s="5"/>
      <c r="E26" s="5"/>
      <c r="F26" s="5"/>
    </row>
    <row r="27" s="1" customFormat="1" spans="3:6">
      <c r="C27" s="4"/>
      <c r="D27" s="5"/>
      <c r="E27" s="5"/>
      <c r="F27" s="5"/>
    </row>
    <row r="28" s="1" customFormat="1" spans="3:6">
      <c r="C28" s="4"/>
      <c r="D28" s="5"/>
      <c r="E28" s="5"/>
      <c r="F28" s="5"/>
    </row>
    <row r="29" s="1" customFormat="1" spans="3:6">
      <c r="C29" s="4"/>
      <c r="D29" s="5"/>
      <c r="E29" s="5"/>
      <c r="F29" s="5"/>
    </row>
    <row r="30" s="1" customFormat="1" spans="3:6">
      <c r="C30" s="4"/>
      <c r="D30" s="5"/>
      <c r="E30" s="5"/>
      <c r="F30" s="5"/>
    </row>
    <row r="31" s="1" customFormat="1" spans="3:6">
      <c r="C31" s="4"/>
      <c r="D31" s="5"/>
      <c r="E31" s="5"/>
      <c r="F31" s="5"/>
    </row>
    <row r="32" s="1" customFormat="1" spans="3:6">
      <c r="C32" s="4"/>
      <c r="D32" s="5"/>
      <c r="E32" s="5"/>
      <c r="F32" s="5"/>
    </row>
  </sheetData>
  <sortState ref="A9:XEW15">
    <sortCondition ref="D9:D15" descending="1"/>
  </sortState>
  <mergeCells count="8">
    <mergeCell ref="A1:F1"/>
    <mergeCell ref="A5:C5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2026-07-29T08:49:00Z</dcterms:created>
  <dcterms:modified xsi:type="dcterms:W3CDTF">2026-07-30T10:15:06Z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