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70"/>
  </bookViews>
  <sheets>
    <sheet name="Sheet1" sheetId="1" r:id="rId1"/>
  </sheets>
  <definedNames>
    <definedName name="_xlnm._FilterDatabase" localSheetId="0" hidden="1">Sheet1!$A$2:$W$38</definedName>
  </definedNames>
  <calcPr calcId="144525"/>
</workbook>
</file>

<file path=xl/sharedStrings.xml><?xml version="1.0" encoding="utf-8"?>
<sst xmlns="http://schemas.openxmlformats.org/spreadsheetml/2006/main" count="56" uniqueCount="50">
  <si>
    <t>2025年佛山市清洁生产服务单位服务质量汇总表</t>
  </si>
  <si>
    <t>序号</t>
  </si>
  <si>
    <t>咨询服务机构</t>
  </si>
  <si>
    <t>简易流程清洁生产审核</t>
  </si>
  <si>
    <t>清洁生产审核</t>
  </si>
  <si>
    <t>未完成验收（家）</t>
  </si>
  <si>
    <t>专家对咨询服务机构评价等级（次）</t>
  </si>
  <si>
    <t>专家对企业评审分数</t>
  </si>
  <si>
    <t>专家对咨询服务机构评审分数</t>
  </si>
  <si>
    <t>不及格</t>
  </si>
  <si>
    <t>及格</t>
  </si>
  <si>
    <t>中</t>
  </si>
  <si>
    <t>良</t>
  </si>
  <si>
    <t>合计</t>
  </si>
  <si>
    <t>广东弘禹环保科技有限公司</t>
  </si>
  <si>
    <t>佛山市青岚环保科技有限公司</t>
  </si>
  <si>
    <t>佛山市览思环保咨询服务有限公司</t>
  </si>
  <si>
    <t>广东工信科技服务有限公司</t>
  </si>
  <si>
    <t>中衡环境工程（佛山）有限公司</t>
  </si>
  <si>
    <t>广东顺德环境科学研究院有限公司</t>
  </si>
  <si>
    <t>佛山市天城环保科技有限公司</t>
  </si>
  <si>
    <t>佛山市顺德区节能协会</t>
  </si>
  <si>
    <t>广东拓致环境科技有限公司</t>
  </si>
  <si>
    <t>佛山市天泰利安环境工程有限公司</t>
  </si>
  <si>
    <t>佛山坤云生态环境科技有限公司</t>
  </si>
  <si>
    <t>佛山市鸿晟能源科技有限公司</t>
  </si>
  <si>
    <t>广东省循环经济和资源综合利用协会</t>
  </si>
  <si>
    <t>佛山市特种设备能效测试研究院</t>
  </si>
  <si>
    <t>佛山志为生态科技有限公司</t>
  </si>
  <si>
    <t>佛山市誉盈天环保技术有限公司</t>
  </si>
  <si>
    <t>佛山市旌智企业服务有限公司</t>
  </si>
  <si>
    <t>广州颐景环保科技有限公司</t>
  </si>
  <si>
    <t>佛山青磊环保科技有限公司</t>
  </si>
  <si>
    <t>广东省环境保护产业协会</t>
  </si>
  <si>
    <t>广州市博浩环保节能科技有限公司</t>
  </si>
  <si>
    <t>佛山市环境能源检测中心有限公司</t>
  </si>
  <si>
    <t>广州中塔环保科技有限公司</t>
  </si>
  <si>
    <t>佛山市旌耀环保科技有限公司</t>
  </si>
  <si>
    <r>
      <rPr>
        <sz val="10.5"/>
        <color theme="1"/>
        <rFont val="宋体"/>
        <charset val="134"/>
      </rPr>
      <t>佛山市南海环境工程有限公司</t>
    </r>
  </si>
  <si>
    <t>广东天樾企业服务有限公司</t>
  </si>
  <si>
    <t>广东新悦环保科技有限公司</t>
  </si>
  <si>
    <t>佛山市叶绿体环保科技有限公司</t>
  </si>
  <si>
    <t>佛山市金甲环保科技有限公司</t>
  </si>
  <si>
    <t>佛山市顺德区万行环保资源科技有限公司</t>
  </si>
  <si>
    <t>/</t>
  </si>
  <si>
    <t>广州铁恒环保科技有限公司</t>
  </si>
  <si>
    <t>碧环生态环境科技（佛山）有限公司</t>
  </si>
  <si>
    <t>佛山市鸿震环保科技有限公司</t>
  </si>
  <si>
    <t>合计/平均分</t>
  </si>
  <si>
    <t>（备注：1.未完成验收：咨询服务机构服务的企业（名单内）未能按照要求在当年完成验收；2. 专家对企业评审分数：专家对企业评审的得分总数/总家数；3．专家对咨询服务机构评审分数：专家对咨询服务机构评审得分总数/总家次。）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</si>
</sst>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rgb="FF000000"/>
      <name val="宋体"/>
      <charset val="134"/>
    </font>
    <font>
      <b/>
      <sz val="9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0"/>
  <sheetViews>
    <sheetView tabSelected="1" workbookViewId="0">
      <pane xSplit="2" ySplit="4" topLeftCell="C29" activePane="bottomRight" state="frozen"/>
      <selection/>
      <selection pane="topRight"/>
      <selection pane="bottomLeft"/>
      <selection pane="bottomRight" activeCell="E42" sqref="E42"/>
    </sheetView>
  </sheetViews>
  <sheetFormatPr defaultColWidth="9" defaultRowHeight="14"/>
  <cols>
    <col min="1" max="1" width="9" style="3"/>
    <col min="2" max="2" width="35.2545454545455" style="3" customWidth="1"/>
    <col min="3" max="7" width="9" style="3" customWidth="1"/>
    <col min="8" max="8" width="9" style="3"/>
    <col min="9" max="9" width="12.5" style="3" customWidth="1"/>
    <col min="10" max="10" width="12.4" style="3" customWidth="1"/>
    <col min="11" max="15" width="9" style="3"/>
    <col min="16" max="16" width="9" style="3" hidden="1" customWidth="1"/>
    <col min="17" max="16384" width="9" style="3"/>
  </cols>
  <sheetData>
    <row r="1" ht="41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29" customHeight="1" spans="1:14">
      <c r="A2" s="5" t="s">
        <v>1</v>
      </c>
      <c r="B2" s="5" t="s">
        <v>2</v>
      </c>
      <c r="C2" s="5" t="s">
        <v>3</v>
      </c>
      <c r="D2" s="5"/>
      <c r="E2" s="5"/>
      <c r="F2" s="5"/>
      <c r="G2" s="5"/>
      <c r="H2" s="5" t="s">
        <v>4</v>
      </c>
      <c r="I2" s="5"/>
      <c r="J2" s="5"/>
      <c r="K2" s="5"/>
      <c r="L2" s="5"/>
      <c r="M2" s="5"/>
      <c r="N2" s="5"/>
    </row>
    <row r="3" ht="28" customHeight="1" spans="1:14">
      <c r="A3" s="5"/>
      <c r="B3" s="5"/>
      <c r="C3" s="5" t="s">
        <v>5</v>
      </c>
      <c r="D3" s="5" t="s">
        <v>6</v>
      </c>
      <c r="E3" s="5"/>
      <c r="F3" s="5"/>
      <c r="G3" s="5"/>
      <c r="H3" s="5" t="s">
        <v>5</v>
      </c>
      <c r="I3" s="14" t="s">
        <v>7</v>
      </c>
      <c r="J3" s="5" t="s">
        <v>8</v>
      </c>
      <c r="K3" s="5" t="s">
        <v>6</v>
      </c>
      <c r="L3" s="5"/>
      <c r="M3" s="5"/>
      <c r="N3" s="5"/>
    </row>
    <row r="4" ht="43" customHeight="1" spans="1:16">
      <c r="A4" s="5"/>
      <c r="B4" s="5"/>
      <c r="C4" s="5"/>
      <c r="D4" s="5" t="s">
        <v>9</v>
      </c>
      <c r="E4" s="6" t="s">
        <v>10</v>
      </c>
      <c r="F4" s="6" t="s">
        <v>11</v>
      </c>
      <c r="G4" s="6" t="s">
        <v>12</v>
      </c>
      <c r="H4" s="5"/>
      <c r="I4" s="15"/>
      <c r="J4" s="5"/>
      <c r="K4" s="5" t="s">
        <v>9</v>
      </c>
      <c r="L4" s="6" t="s">
        <v>10</v>
      </c>
      <c r="M4" s="6" t="s">
        <v>11</v>
      </c>
      <c r="N4" s="6" t="s">
        <v>12</v>
      </c>
      <c r="P4" s="3" t="s">
        <v>13</v>
      </c>
    </row>
    <row r="5" s="1" customFormat="1" ht="30" customHeight="1" spans="1:16">
      <c r="A5" s="7">
        <v>1</v>
      </c>
      <c r="B5" s="8" t="s">
        <v>14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16">
        <v>74.1</v>
      </c>
      <c r="J5" s="17">
        <v>72.3</v>
      </c>
      <c r="K5" s="18">
        <v>0</v>
      </c>
      <c r="L5" s="18">
        <v>9</v>
      </c>
      <c r="M5" s="18">
        <v>22</v>
      </c>
      <c r="N5" s="18">
        <v>2</v>
      </c>
      <c r="P5" s="1">
        <f t="shared" ref="P5:P37" si="0">D5+E5+F5+G5+K5+L5+M5+N5</f>
        <v>33</v>
      </c>
    </row>
    <row r="6" s="1" customFormat="1" ht="30" customHeight="1" spans="1:16">
      <c r="A6" s="7">
        <v>2</v>
      </c>
      <c r="B6" s="8" t="s">
        <v>15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6">
        <v>69.92</v>
      </c>
      <c r="J6" s="16">
        <v>69.06</v>
      </c>
      <c r="K6" s="18">
        <v>0</v>
      </c>
      <c r="L6" s="18">
        <v>10</v>
      </c>
      <c r="M6" s="18">
        <v>7</v>
      </c>
      <c r="N6" s="18">
        <v>0</v>
      </c>
      <c r="P6" s="1">
        <f t="shared" si="0"/>
        <v>17</v>
      </c>
    </row>
    <row r="7" s="1" customFormat="1" ht="30" customHeight="1" spans="1:16">
      <c r="A7" s="7">
        <v>3</v>
      </c>
      <c r="B7" s="8" t="s">
        <v>16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16">
        <v>66.85</v>
      </c>
      <c r="J7" s="16">
        <v>65.27</v>
      </c>
      <c r="K7" s="18">
        <v>0</v>
      </c>
      <c r="L7" s="18">
        <v>11</v>
      </c>
      <c r="M7" s="18">
        <v>0</v>
      </c>
      <c r="N7" s="18">
        <v>0</v>
      </c>
      <c r="P7" s="1">
        <f t="shared" si="0"/>
        <v>11</v>
      </c>
    </row>
    <row r="8" s="1" customFormat="1" ht="30" customHeight="1" spans="1:16">
      <c r="A8" s="7">
        <v>4</v>
      </c>
      <c r="B8" s="8" t="s">
        <v>17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6">
        <v>72.24</v>
      </c>
      <c r="J8" s="16">
        <v>70.29</v>
      </c>
      <c r="K8" s="18">
        <v>0</v>
      </c>
      <c r="L8" s="18">
        <v>3</v>
      </c>
      <c r="M8" s="18">
        <v>4</v>
      </c>
      <c r="N8" s="18">
        <v>0</v>
      </c>
      <c r="P8" s="1">
        <f t="shared" si="0"/>
        <v>7</v>
      </c>
    </row>
    <row r="9" s="1" customFormat="1" ht="30" customHeight="1" spans="1:16">
      <c r="A9" s="7">
        <v>5</v>
      </c>
      <c r="B9" s="8" t="s">
        <v>18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16">
        <v>69.57</v>
      </c>
      <c r="J9" s="16">
        <v>66.9</v>
      </c>
      <c r="K9" s="18">
        <v>0</v>
      </c>
      <c r="L9" s="18">
        <v>5</v>
      </c>
      <c r="M9" s="18">
        <v>2</v>
      </c>
      <c r="N9" s="18">
        <v>0</v>
      </c>
      <c r="P9" s="1">
        <f t="shared" si="0"/>
        <v>7</v>
      </c>
    </row>
    <row r="10" s="1" customFormat="1" ht="30" customHeight="1" spans="1:16">
      <c r="A10" s="7">
        <v>6</v>
      </c>
      <c r="B10" s="8" t="s">
        <v>19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6">
        <v>73.83</v>
      </c>
      <c r="J10" s="16">
        <v>69.37</v>
      </c>
      <c r="K10" s="18">
        <v>0</v>
      </c>
      <c r="L10" s="18">
        <v>3</v>
      </c>
      <c r="M10" s="18">
        <v>2</v>
      </c>
      <c r="N10" s="18">
        <v>0</v>
      </c>
      <c r="P10" s="1">
        <f t="shared" si="0"/>
        <v>5</v>
      </c>
    </row>
    <row r="11" s="1" customFormat="1" ht="30" customHeight="1" spans="1:16">
      <c r="A11" s="7">
        <v>7</v>
      </c>
      <c r="B11" s="8" t="s">
        <v>20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16">
        <v>67.25</v>
      </c>
      <c r="J11" s="16">
        <v>64.75</v>
      </c>
      <c r="K11" s="18">
        <v>0</v>
      </c>
      <c r="L11" s="18">
        <v>4</v>
      </c>
      <c r="M11" s="18">
        <v>0</v>
      </c>
      <c r="N11" s="18">
        <v>0</v>
      </c>
      <c r="P11" s="1">
        <f t="shared" si="0"/>
        <v>4</v>
      </c>
    </row>
    <row r="12" s="1" customFormat="1" ht="30" customHeight="1" spans="1:16">
      <c r="A12" s="7">
        <v>8</v>
      </c>
      <c r="B12" s="8" t="s">
        <v>21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6">
        <v>64.75</v>
      </c>
      <c r="J12" s="16">
        <v>62.08</v>
      </c>
      <c r="K12" s="18">
        <v>1</v>
      </c>
      <c r="L12" s="18">
        <v>3</v>
      </c>
      <c r="M12" s="18">
        <v>0</v>
      </c>
      <c r="N12" s="18">
        <v>0</v>
      </c>
      <c r="P12" s="1">
        <f t="shared" si="0"/>
        <v>4</v>
      </c>
    </row>
    <row r="13" s="1" customFormat="1" ht="30" customHeight="1" spans="1:16">
      <c r="A13" s="7">
        <v>9</v>
      </c>
      <c r="B13" s="8" t="s">
        <v>22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16">
        <v>75.83</v>
      </c>
      <c r="J13" s="16">
        <v>69.44</v>
      </c>
      <c r="K13" s="18">
        <v>0</v>
      </c>
      <c r="L13" s="18">
        <v>2</v>
      </c>
      <c r="M13" s="18">
        <v>1</v>
      </c>
      <c r="N13" s="18">
        <v>0</v>
      </c>
      <c r="P13" s="1">
        <f t="shared" si="0"/>
        <v>3</v>
      </c>
    </row>
    <row r="14" s="1" customFormat="1" ht="30" customHeight="1" spans="1:16">
      <c r="A14" s="7">
        <v>10</v>
      </c>
      <c r="B14" s="8" t="s">
        <v>23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6">
        <v>71.67</v>
      </c>
      <c r="J14" s="16">
        <v>68.33</v>
      </c>
      <c r="K14" s="18">
        <v>0</v>
      </c>
      <c r="L14" s="18">
        <v>2</v>
      </c>
      <c r="M14" s="18">
        <v>1</v>
      </c>
      <c r="N14" s="18">
        <v>0</v>
      </c>
      <c r="P14" s="1">
        <f t="shared" si="0"/>
        <v>3</v>
      </c>
    </row>
    <row r="15" s="1" customFormat="1" ht="30" customHeight="1" spans="1:16">
      <c r="A15" s="7">
        <v>11</v>
      </c>
      <c r="B15" s="8" t="s">
        <v>24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16">
        <v>65.22</v>
      </c>
      <c r="J15" s="16">
        <v>63</v>
      </c>
      <c r="K15" s="18">
        <v>0</v>
      </c>
      <c r="L15" s="18">
        <v>3</v>
      </c>
      <c r="M15" s="18">
        <v>0</v>
      </c>
      <c r="N15" s="18">
        <v>0</v>
      </c>
      <c r="P15" s="1">
        <f t="shared" si="0"/>
        <v>3</v>
      </c>
    </row>
    <row r="16" s="1" customFormat="1" ht="30" customHeight="1" spans="1:16">
      <c r="A16" s="7">
        <v>12</v>
      </c>
      <c r="B16" s="8" t="s">
        <v>25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6">
        <v>79</v>
      </c>
      <c r="J16" s="16">
        <v>72</v>
      </c>
      <c r="K16" s="18">
        <v>0</v>
      </c>
      <c r="L16" s="18">
        <v>1</v>
      </c>
      <c r="M16" s="18">
        <v>1</v>
      </c>
      <c r="N16" s="18">
        <v>0</v>
      </c>
      <c r="P16" s="1">
        <f t="shared" si="0"/>
        <v>2</v>
      </c>
    </row>
    <row r="17" s="1" customFormat="1" ht="30" customHeight="1" spans="1:16">
      <c r="A17" s="7">
        <v>13</v>
      </c>
      <c r="B17" s="8" t="s">
        <v>26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16">
        <v>79</v>
      </c>
      <c r="J17" s="16">
        <v>71.33</v>
      </c>
      <c r="K17" s="18">
        <v>0</v>
      </c>
      <c r="L17" s="18">
        <v>0</v>
      </c>
      <c r="M17" s="18">
        <v>2</v>
      </c>
      <c r="N17" s="18">
        <v>0</v>
      </c>
      <c r="P17" s="1">
        <f t="shared" si="0"/>
        <v>2</v>
      </c>
    </row>
    <row r="18" s="1" customFormat="1" ht="30" customHeight="1" spans="1:16">
      <c r="A18" s="7">
        <v>14</v>
      </c>
      <c r="B18" s="8" t="s">
        <v>27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9">
        <v>79</v>
      </c>
      <c r="J18" s="19">
        <v>71.08</v>
      </c>
      <c r="K18" s="18">
        <v>0</v>
      </c>
      <c r="L18" s="18">
        <v>0</v>
      </c>
      <c r="M18" s="18">
        <v>2</v>
      </c>
      <c r="N18" s="18">
        <v>0</v>
      </c>
      <c r="P18" s="1">
        <f t="shared" si="0"/>
        <v>2</v>
      </c>
    </row>
    <row r="19" s="1" customFormat="1" ht="30" customHeight="1" spans="1:16">
      <c r="A19" s="7">
        <v>15</v>
      </c>
      <c r="B19" s="8" t="s">
        <v>28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16">
        <v>72.25</v>
      </c>
      <c r="J19" s="16">
        <v>70.67</v>
      </c>
      <c r="K19" s="18">
        <v>0</v>
      </c>
      <c r="L19" s="18">
        <v>0</v>
      </c>
      <c r="M19" s="18">
        <v>2</v>
      </c>
      <c r="N19" s="18">
        <v>0</v>
      </c>
      <c r="P19" s="1">
        <f t="shared" si="0"/>
        <v>2</v>
      </c>
    </row>
    <row r="20" s="1" customFormat="1" ht="30" customHeight="1" spans="1:16">
      <c r="A20" s="7">
        <v>16</v>
      </c>
      <c r="B20" s="8" t="s">
        <v>29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6">
        <v>76.33</v>
      </c>
      <c r="J20" s="16">
        <v>69.67</v>
      </c>
      <c r="K20" s="18">
        <v>0</v>
      </c>
      <c r="L20" s="18">
        <v>1</v>
      </c>
      <c r="M20" s="18">
        <v>1</v>
      </c>
      <c r="N20" s="18">
        <v>0</v>
      </c>
      <c r="P20" s="1">
        <f t="shared" si="0"/>
        <v>2</v>
      </c>
    </row>
    <row r="21" s="1" customFormat="1" ht="30" customHeight="1" spans="1:16">
      <c r="A21" s="7">
        <v>17</v>
      </c>
      <c r="B21" s="8" t="s">
        <v>30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16">
        <v>74.5</v>
      </c>
      <c r="J21" s="16">
        <v>69.33</v>
      </c>
      <c r="K21" s="18">
        <v>0</v>
      </c>
      <c r="L21" s="18">
        <v>1</v>
      </c>
      <c r="M21" s="18">
        <v>1</v>
      </c>
      <c r="N21" s="18">
        <v>0</v>
      </c>
      <c r="P21" s="1">
        <f t="shared" si="0"/>
        <v>2</v>
      </c>
    </row>
    <row r="22" s="1" customFormat="1" ht="30" customHeight="1" spans="1:16">
      <c r="A22" s="7">
        <v>18</v>
      </c>
      <c r="B22" s="8" t="s">
        <v>31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6">
        <v>72.83</v>
      </c>
      <c r="J22" s="16">
        <v>66</v>
      </c>
      <c r="K22" s="18">
        <v>0</v>
      </c>
      <c r="L22" s="18">
        <v>1</v>
      </c>
      <c r="M22" s="18">
        <v>1</v>
      </c>
      <c r="N22" s="18">
        <v>0</v>
      </c>
      <c r="P22" s="1">
        <f t="shared" si="0"/>
        <v>2</v>
      </c>
    </row>
    <row r="23" s="1" customFormat="1" ht="30" customHeight="1" spans="1:16">
      <c r="A23" s="7">
        <v>19</v>
      </c>
      <c r="B23" s="8" t="s">
        <v>32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19">
        <v>69.25</v>
      </c>
      <c r="J23" s="19">
        <v>65</v>
      </c>
      <c r="K23" s="18">
        <v>0</v>
      </c>
      <c r="L23" s="18">
        <v>2</v>
      </c>
      <c r="M23" s="18">
        <v>0</v>
      </c>
      <c r="N23" s="18">
        <v>0</v>
      </c>
      <c r="P23" s="1">
        <f t="shared" si="0"/>
        <v>2</v>
      </c>
    </row>
    <row r="24" s="1" customFormat="1" ht="30" customHeight="1" spans="1:16">
      <c r="A24" s="7">
        <v>20</v>
      </c>
      <c r="B24" s="8" t="s">
        <v>33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19">
        <v>84</v>
      </c>
      <c r="J24" s="19">
        <v>76.33</v>
      </c>
      <c r="K24" s="18">
        <v>0</v>
      </c>
      <c r="L24" s="18">
        <v>0</v>
      </c>
      <c r="M24" s="18">
        <v>1</v>
      </c>
      <c r="N24" s="18">
        <v>0</v>
      </c>
      <c r="P24" s="1">
        <f t="shared" si="0"/>
        <v>1</v>
      </c>
    </row>
    <row r="25" s="1" customFormat="1" ht="30" customHeight="1" spans="1:16">
      <c r="A25" s="7">
        <v>21</v>
      </c>
      <c r="B25" s="8" t="s">
        <v>34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16">
        <v>75</v>
      </c>
      <c r="J25" s="16">
        <v>72.33</v>
      </c>
      <c r="K25" s="18">
        <v>0</v>
      </c>
      <c r="L25" s="18">
        <v>0</v>
      </c>
      <c r="M25" s="18">
        <v>1</v>
      </c>
      <c r="N25" s="18">
        <v>0</v>
      </c>
      <c r="P25" s="1">
        <f t="shared" si="0"/>
        <v>1</v>
      </c>
    </row>
    <row r="26" s="1" customFormat="1" ht="30" customHeight="1" spans="1:16">
      <c r="A26" s="7">
        <v>22</v>
      </c>
      <c r="B26" s="8" t="s">
        <v>35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19">
        <v>81</v>
      </c>
      <c r="J26" s="19">
        <v>69.33</v>
      </c>
      <c r="K26" s="18">
        <v>0</v>
      </c>
      <c r="L26" s="18">
        <v>1</v>
      </c>
      <c r="M26" s="18">
        <v>0</v>
      </c>
      <c r="N26" s="18">
        <v>0</v>
      </c>
      <c r="P26" s="1">
        <f t="shared" si="0"/>
        <v>1</v>
      </c>
    </row>
    <row r="27" s="1" customFormat="1" ht="30" customHeight="1" spans="1:16">
      <c r="A27" s="7">
        <v>23</v>
      </c>
      <c r="B27" s="8" t="s">
        <v>36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19">
        <v>72</v>
      </c>
      <c r="J27" s="19">
        <v>68.67</v>
      </c>
      <c r="K27" s="18">
        <v>0</v>
      </c>
      <c r="L27" s="18">
        <v>1</v>
      </c>
      <c r="M27" s="18">
        <v>0</v>
      </c>
      <c r="N27" s="18">
        <v>0</v>
      </c>
      <c r="P27" s="1">
        <f t="shared" si="0"/>
        <v>1</v>
      </c>
    </row>
    <row r="28" s="1" customFormat="1" ht="30" customHeight="1" spans="1:16">
      <c r="A28" s="7">
        <v>24</v>
      </c>
      <c r="B28" s="8" t="s">
        <v>37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16">
        <v>66</v>
      </c>
      <c r="J28" s="16">
        <v>66.67</v>
      </c>
      <c r="K28" s="18">
        <v>0</v>
      </c>
      <c r="L28" s="18">
        <v>1</v>
      </c>
      <c r="M28" s="18">
        <v>0</v>
      </c>
      <c r="N28" s="18">
        <v>0</v>
      </c>
      <c r="P28" s="1">
        <f t="shared" si="0"/>
        <v>1</v>
      </c>
    </row>
    <row r="29" s="1" customFormat="1" ht="30" customHeight="1" spans="1:16">
      <c r="A29" s="7">
        <v>25</v>
      </c>
      <c r="B29" s="8" t="s">
        <v>38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16">
        <v>65</v>
      </c>
      <c r="J29" s="16">
        <v>66.33</v>
      </c>
      <c r="K29" s="18">
        <v>0</v>
      </c>
      <c r="L29" s="18">
        <v>1</v>
      </c>
      <c r="M29" s="18">
        <v>0</v>
      </c>
      <c r="N29" s="18">
        <v>0</v>
      </c>
      <c r="P29" s="1">
        <f t="shared" si="0"/>
        <v>1</v>
      </c>
    </row>
    <row r="30" s="1" customFormat="1" ht="30" customHeight="1" spans="1:16">
      <c r="A30" s="7">
        <v>26</v>
      </c>
      <c r="B30" s="8" t="s">
        <v>39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16">
        <v>66</v>
      </c>
      <c r="J30" s="16">
        <v>66.33</v>
      </c>
      <c r="K30" s="18">
        <v>0</v>
      </c>
      <c r="L30" s="18">
        <v>1</v>
      </c>
      <c r="M30" s="18">
        <v>0</v>
      </c>
      <c r="N30" s="18">
        <v>0</v>
      </c>
      <c r="P30" s="1">
        <f t="shared" si="0"/>
        <v>1</v>
      </c>
    </row>
    <row r="31" s="1" customFormat="1" ht="30" customHeight="1" spans="1:16">
      <c r="A31" s="7">
        <v>27</v>
      </c>
      <c r="B31" s="8" t="s">
        <v>40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16">
        <v>72</v>
      </c>
      <c r="J31" s="16">
        <v>65</v>
      </c>
      <c r="K31" s="18">
        <v>0</v>
      </c>
      <c r="L31" s="18">
        <v>1</v>
      </c>
      <c r="M31" s="18">
        <v>0</v>
      </c>
      <c r="N31" s="18">
        <v>0</v>
      </c>
      <c r="P31" s="1">
        <f t="shared" si="0"/>
        <v>1</v>
      </c>
    </row>
    <row r="32" s="1" customFormat="1" ht="30" customHeight="1" spans="1:16">
      <c r="A32" s="7">
        <v>28</v>
      </c>
      <c r="B32" s="8" t="s">
        <v>41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20">
        <v>67</v>
      </c>
      <c r="J32" s="20">
        <v>64.67</v>
      </c>
      <c r="K32" s="18">
        <v>0</v>
      </c>
      <c r="L32" s="18">
        <v>1</v>
      </c>
      <c r="M32" s="18">
        <v>0</v>
      </c>
      <c r="N32" s="18">
        <v>0</v>
      </c>
      <c r="P32" s="1">
        <f t="shared" si="0"/>
        <v>1</v>
      </c>
    </row>
    <row r="33" s="1" customFormat="1" ht="30" customHeight="1" spans="1:16">
      <c r="A33" s="7">
        <v>29</v>
      </c>
      <c r="B33" s="8" t="s">
        <v>42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16">
        <v>72</v>
      </c>
      <c r="J33" s="16">
        <v>63</v>
      </c>
      <c r="K33" s="18">
        <v>0</v>
      </c>
      <c r="L33" s="18">
        <v>1</v>
      </c>
      <c r="M33" s="18">
        <v>0</v>
      </c>
      <c r="N33" s="18">
        <v>0</v>
      </c>
      <c r="P33" s="1">
        <f t="shared" si="0"/>
        <v>1</v>
      </c>
    </row>
    <row r="34" s="1" customFormat="1" ht="30" customHeight="1" spans="1:16">
      <c r="A34" s="7">
        <v>30</v>
      </c>
      <c r="B34" s="8" t="s">
        <v>43</v>
      </c>
      <c r="C34" s="9">
        <v>0</v>
      </c>
      <c r="D34" s="9">
        <v>0</v>
      </c>
      <c r="E34" s="9">
        <v>1</v>
      </c>
      <c r="F34" s="9">
        <v>0</v>
      </c>
      <c r="G34" s="9">
        <v>0</v>
      </c>
      <c r="H34" s="9">
        <v>0</v>
      </c>
      <c r="I34" s="16" t="s">
        <v>44</v>
      </c>
      <c r="J34" s="9">
        <v>63</v>
      </c>
      <c r="K34" s="18">
        <v>0</v>
      </c>
      <c r="L34" s="18">
        <v>0</v>
      </c>
      <c r="M34" s="18">
        <v>0</v>
      </c>
      <c r="N34" s="18">
        <v>0</v>
      </c>
      <c r="P34" s="1">
        <f t="shared" si="0"/>
        <v>1</v>
      </c>
    </row>
    <row r="35" s="1" customFormat="1" ht="30" customHeight="1" spans="1:16">
      <c r="A35" s="7">
        <v>31</v>
      </c>
      <c r="B35" s="8" t="s">
        <v>45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16">
        <v>66</v>
      </c>
      <c r="J35" s="16">
        <v>62.67</v>
      </c>
      <c r="K35" s="18">
        <v>0</v>
      </c>
      <c r="L35" s="18">
        <v>1</v>
      </c>
      <c r="M35" s="18">
        <v>0</v>
      </c>
      <c r="N35" s="18">
        <v>0</v>
      </c>
      <c r="P35" s="1">
        <f t="shared" si="0"/>
        <v>1</v>
      </c>
    </row>
    <row r="36" s="1" customFormat="1" ht="30" customHeight="1" spans="1:16">
      <c r="A36" s="7">
        <v>32</v>
      </c>
      <c r="B36" s="8" t="s">
        <v>46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19">
        <v>68.67</v>
      </c>
      <c r="J36" s="19">
        <v>62.33</v>
      </c>
      <c r="K36" s="18">
        <v>0</v>
      </c>
      <c r="L36" s="18">
        <v>1</v>
      </c>
      <c r="M36" s="18">
        <v>0</v>
      </c>
      <c r="N36" s="18">
        <v>0</v>
      </c>
      <c r="P36" s="1">
        <f t="shared" si="0"/>
        <v>1</v>
      </c>
    </row>
    <row r="37" s="1" customFormat="1" ht="30" customHeight="1" spans="1:16">
      <c r="A37" s="7">
        <v>33</v>
      </c>
      <c r="B37" s="8" t="s">
        <v>47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16">
        <v>64</v>
      </c>
      <c r="J37" s="16">
        <v>61</v>
      </c>
      <c r="K37" s="18">
        <v>0</v>
      </c>
      <c r="L37" s="18">
        <v>1</v>
      </c>
      <c r="M37" s="18">
        <v>0</v>
      </c>
      <c r="N37" s="18">
        <v>0</v>
      </c>
      <c r="P37" s="1">
        <f t="shared" si="0"/>
        <v>1</v>
      </c>
    </row>
    <row r="38" s="2" customFormat="1" ht="25" customHeight="1" spans="1:14">
      <c r="A38" s="10" t="s">
        <v>48</v>
      </c>
      <c r="B38" s="10"/>
      <c r="C38" s="11">
        <f>SUM(C5:C37)</f>
        <v>0</v>
      </c>
      <c r="D38" s="11">
        <f>SUM(D5:D37)</f>
        <v>0</v>
      </c>
      <c r="E38" s="11">
        <f>SUM(E5:E37)</f>
        <v>1</v>
      </c>
      <c r="F38" s="11">
        <f t="shared" ref="F38:N38" si="1">SUM(F5:F37)</f>
        <v>0</v>
      </c>
      <c r="G38" s="11">
        <f t="shared" si="1"/>
        <v>0</v>
      </c>
      <c r="H38" s="11">
        <f t="shared" si="1"/>
        <v>0</v>
      </c>
      <c r="I38" s="21">
        <v>71.58</v>
      </c>
      <c r="J38" s="21">
        <v>68.76</v>
      </c>
      <c r="K38" s="11">
        <f t="shared" si="1"/>
        <v>1</v>
      </c>
      <c r="L38" s="11">
        <f t="shared" si="1"/>
        <v>72</v>
      </c>
      <c r="M38" s="11">
        <f t="shared" si="1"/>
        <v>51</v>
      </c>
      <c r="N38" s="11">
        <f t="shared" si="1"/>
        <v>2</v>
      </c>
    </row>
    <row r="39" ht="25" customHeight="1"/>
    <row r="40" ht="34" customHeight="1" spans="1:20">
      <c r="A40" s="12" t="s">
        <v>49</v>
      </c>
      <c r="B40" s="13"/>
      <c r="C40" s="12"/>
      <c r="D40" s="12"/>
      <c r="E40" s="12"/>
      <c r="F40" s="12"/>
      <c r="G40" s="12"/>
      <c r="H40" s="12"/>
      <c r="I40" s="13"/>
      <c r="J40" s="13"/>
      <c r="K40" s="12"/>
      <c r="L40" s="12"/>
      <c r="M40" s="12"/>
      <c r="N40" s="12"/>
      <c r="O40" s="13"/>
      <c r="P40" s="13"/>
      <c r="Q40" s="13"/>
      <c r="R40" s="13"/>
      <c r="S40" s="13"/>
      <c r="T40" s="13"/>
    </row>
  </sheetData>
  <autoFilter ref="A2:W38">
    <extLst/>
  </autoFilter>
  <sortState ref="A5:U37">
    <sortCondition ref="P5:P37" descending="1"/>
    <sortCondition ref="J5:J37" descending="1"/>
  </sortState>
  <mergeCells count="13">
    <mergeCell ref="A1:N1"/>
    <mergeCell ref="C2:G2"/>
    <mergeCell ref="H2:N2"/>
    <mergeCell ref="D3:G3"/>
    <mergeCell ref="K3:N3"/>
    <mergeCell ref="A38:B38"/>
    <mergeCell ref="A40:N40"/>
    <mergeCell ref="A2:A4"/>
    <mergeCell ref="B2:B4"/>
    <mergeCell ref="C3:C4"/>
    <mergeCell ref="H3:H4"/>
    <mergeCell ref="I3:I4"/>
    <mergeCell ref="J3:J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冬日萤火</cp:lastModifiedBy>
  <dcterms:created xsi:type="dcterms:W3CDTF">2023-02-02T18:37:00Z</dcterms:created>
  <dcterms:modified xsi:type="dcterms:W3CDTF">2026-02-27T07:45:50Z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28B8747EA2F94EB7949C1405AD6B5AFA_13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