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通过" sheetId="1" r:id="rId1"/>
    <sheet name="Sheet3" sheetId="3" r:id="rId2"/>
  </sheets>
  <definedNames>
    <definedName name="_xlnm.Print_Titles" localSheetId="0">通过!$4:$5</definedName>
  </definedNames>
  <calcPr calcId="144525"/>
</workbook>
</file>

<file path=xl/sharedStrings.xml><?xml version="1.0" encoding="utf-8"?>
<sst xmlns="http://schemas.openxmlformats.org/spreadsheetml/2006/main" count="137" uniqueCount="68">
  <si>
    <t>东莞市促进开放型经济高质量发展专项资金（开拓境内市场专项资金）2023年度第二批拨付明细表</t>
  </si>
  <si>
    <t>序号</t>
  </si>
  <si>
    <t>项目
编号</t>
  </si>
  <si>
    <t>企业名称</t>
  </si>
  <si>
    <t>项目名称</t>
  </si>
  <si>
    <t>所属
专项</t>
  </si>
  <si>
    <t>费用
类别</t>
  </si>
  <si>
    <t>企业申请金额</t>
  </si>
  <si>
    <t>审核情况</t>
  </si>
  <si>
    <t>备注</t>
  </si>
  <si>
    <t>展位数</t>
  </si>
  <si>
    <r>
      <rPr>
        <b/>
        <sz val="12"/>
        <rFont val="仿宋"/>
        <charset val="134"/>
      </rPr>
      <t>展位
面积
(m</t>
    </r>
    <r>
      <rPr>
        <b/>
        <sz val="12"/>
        <rFont val="DejaVu Sans"/>
        <charset val="134"/>
      </rPr>
      <t>²</t>
    </r>
    <r>
      <rPr>
        <b/>
        <sz val="12"/>
        <rFont val="仿宋"/>
        <charset val="134"/>
      </rPr>
      <t>)</t>
    </r>
  </si>
  <si>
    <t>组展奖励</t>
  </si>
  <si>
    <t>展位费</t>
  </si>
  <si>
    <t>特装费</t>
  </si>
  <si>
    <t>物流费</t>
  </si>
  <si>
    <t>交通费</t>
  </si>
  <si>
    <t>人员费用
（住宿、机票）</t>
  </si>
  <si>
    <t>公共布展/宣传费</t>
  </si>
  <si>
    <t>经审核纳入资助范围金额</t>
  </si>
  <si>
    <t>资助 
比例</t>
  </si>
  <si>
    <t>最高
资助额</t>
  </si>
  <si>
    <t>资助金额</t>
  </si>
  <si>
    <t>是否存在不予资助情况</t>
  </si>
  <si>
    <t>D2023-04544</t>
  </si>
  <si>
    <t>广东天福连锁商业集团有限公司</t>
  </si>
  <si>
    <t>第二十届桃花旅游文化节暨粤林经贸交流对接会</t>
  </si>
  <si>
    <t>支持加强与对口区域合作（经贸交流）</t>
  </si>
  <si>
    <t>人员费用（机票、住宿）</t>
  </si>
  <si>
    <t xml:space="preserve"> </t>
  </si>
  <si>
    <t>50%</t>
  </si>
  <si>
    <t>否</t>
  </si>
  <si>
    <t>D2023-03789</t>
  </si>
  <si>
    <t>东莞市意德三鸟市场经营管理有限公司</t>
  </si>
  <si>
    <t>D2023-03663</t>
  </si>
  <si>
    <t>东莞市智人咨询有限公司</t>
  </si>
  <si>
    <t>D2023-08203</t>
  </si>
  <si>
    <t>广东陈酱九八七酒业有限公司</t>
  </si>
  <si>
    <r>
      <rPr>
        <sz val="10"/>
        <color theme="1"/>
        <rFont val="Arial"/>
        <charset val="0"/>
      </rPr>
      <t>2023</t>
    </r>
    <r>
      <rPr>
        <sz val="10"/>
        <color theme="1"/>
        <rFont val="宋体"/>
        <charset val="0"/>
      </rPr>
      <t>大湾区企业兵团行活动</t>
    </r>
  </si>
  <si>
    <t>D2023-06572</t>
  </si>
  <si>
    <t>东莞市太粮米业有限公司</t>
  </si>
  <si>
    <t>D2023-06386</t>
  </si>
  <si>
    <t>广东创优营销策划有限公司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</si>
  <si>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大湾区企业兵团行活动</t>
    </r>
  </si>
  <si>
    <t>D2023-06358</t>
  </si>
  <si>
    <t>广东圣茵花卉园艺有限公司</t>
  </si>
  <si>
    <t>D2023-06335</t>
  </si>
  <si>
    <t>东莞市中小企业发展与上市促进会</t>
  </si>
  <si>
    <t>D2023-08398</t>
  </si>
  <si>
    <t>东莞市永怡供应链管理有限公司</t>
  </si>
  <si>
    <t>第二十九届中国兰州投资贸易洽谈会</t>
  </si>
  <si>
    <t>D2023-08938</t>
  </si>
  <si>
    <t>广东坤盛食品有限公司</t>
  </si>
  <si>
    <t>第十三届中国新疆喀什中亚南亚商品交易会</t>
  </si>
  <si>
    <t>境内展会资助（局自行/委托组团填报）</t>
  </si>
  <si>
    <t>80%</t>
  </si>
  <si>
    <t>D2023-08843</t>
  </si>
  <si>
    <t>海维斯国际酒业(东莞)有限公司</t>
  </si>
  <si>
    <t>D2023-08913</t>
  </si>
  <si>
    <t>东莞市力桦食品有限公司</t>
  </si>
  <si>
    <t>D2023-08875</t>
  </si>
  <si>
    <t>东莞市溢贯食品有限公司</t>
  </si>
  <si>
    <t>D2023-08714</t>
  </si>
  <si>
    <t>东莞粤兵纺织服装产业有限公司</t>
  </si>
  <si>
    <t>D2023-08571</t>
  </si>
  <si>
    <t>东莞市勤正德服装有限公司</t>
  </si>
  <si>
    <t>D2023-08401</t>
  </si>
  <si>
    <t>东莞市天达服饰有限公司</t>
  </si>
</sst>
</file>

<file path=xl/styles.xml><?xml version="1.0" encoding="utf-8"?>
<styleSheet xmlns="http://schemas.openxmlformats.org/spreadsheetml/2006/main">
  <numFmts count="5">
    <numFmt numFmtId="176" formatCode="0.00_);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b/>
      <sz val="12"/>
      <name val="仿宋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0"/>
      <color theme="1"/>
      <name val="宋体"/>
      <charset val="0"/>
    </font>
    <font>
      <sz val="11"/>
      <color rgb="FF000000"/>
      <name val="宋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b/>
      <sz val="11"/>
      <name val="仿宋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2"/>
      <name val="DejaVu Sans"/>
      <charset val="134"/>
    </font>
    <font>
      <sz val="1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22" borderId="7" applyNumberFormat="false" applyAlignment="false" applyProtection="false">
      <alignment vertical="center"/>
    </xf>
    <xf numFmtId="0" fontId="33" fillId="0" borderId="6" applyNumberFormat="false" applyFill="false" applyAlignment="false" applyProtection="false">
      <alignment vertical="center"/>
    </xf>
    <xf numFmtId="0" fontId="27" fillId="26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29" borderId="10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0" fillId="29" borderId="8" applyNumberFormat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0" fillId="3" borderId="1" xfId="0" applyFont="true" applyFill="true" applyBorder="true" applyAlignment="true">
      <alignment vertical="center" wrapText="true"/>
    </xf>
    <xf numFmtId="0" fontId="4" fillId="3" borderId="2" xfId="0" applyFont="true" applyFill="true" applyBorder="true" applyAlignment="true">
      <alignment horizontal="left" vertical="center" wrapText="true"/>
    </xf>
    <xf numFmtId="0" fontId="5" fillId="3" borderId="2" xfId="0" applyFont="true" applyFill="true" applyBorder="true" applyAlignment="true">
      <alignment horizontal="left" vertical="center" wrapText="true"/>
    </xf>
    <xf numFmtId="0" fontId="6" fillId="3" borderId="2" xfId="0" applyFont="true" applyFill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176" fontId="3" fillId="2" borderId="1" xfId="0" applyNumberFormat="true" applyFont="true" applyFill="true" applyBorder="true" applyAlignment="true">
      <alignment horizontal="center" vertical="center" wrapText="true"/>
    </xf>
    <xf numFmtId="49" fontId="7" fillId="2" borderId="1" xfId="0" applyNumberFormat="true" applyFont="true" applyFill="true" applyBorder="true" applyAlignment="true">
      <alignment horizontal="left" vertical="center" wrapText="true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7" fillId="3" borderId="1" xfId="0" applyNumberFormat="true" applyFont="true" applyFill="true" applyBorder="true" applyAlignment="true">
      <alignment horizontal="left" vertical="center" wrapText="true"/>
    </xf>
    <xf numFmtId="49" fontId="8" fillId="3" borderId="1" xfId="0" applyNumberFormat="true" applyFont="true" applyFill="true" applyBorder="true" applyAlignment="true">
      <alignment horizontal="center" vertical="center" wrapText="true"/>
    </xf>
    <xf numFmtId="49" fontId="9" fillId="3" borderId="1" xfId="0" applyNumberFormat="true" applyFont="true" applyFill="true" applyBorder="true" applyAlignment="true">
      <alignment horizontal="left" vertical="center" wrapText="true"/>
    </xf>
    <xf numFmtId="49" fontId="10" fillId="3" borderId="1" xfId="0" applyNumberFormat="true" applyFont="true" applyFill="true" applyBorder="true" applyAlignment="true">
      <alignment horizontal="center" vertical="center" wrapText="true"/>
    </xf>
    <xf numFmtId="49" fontId="11" fillId="2" borderId="1" xfId="0" applyNumberFormat="true" applyFont="true" applyFill="true" applyBorder="true" applyAlignment="true">
      <alignment horizontal="center" vertical="center" wrapText="true"/>
    </xf>
    <xf numFmtId="9" fontId="3" fillId="2" borderId="1" xfId="0" applyNumberFormat="true" applyFont="true" applyFill="true" applyBorder="true" applyAlignment="true">
      <alignment horizontal="center" vertical="center" wrapText="true"/>
    </xf>
    <xf numFmtId="49" fontId="12" fillId="2" borderId="1" xfId="0" applyNumberFormat="true" applyFont="true" applyFill="true" applyBorder="true" applyAlignment="true">
      <alignment horizontal="center" vertical="center" wrapText="true"/>
    </xf>
    <xf numFmtId="49" fontId="12" fillId="3" borderId="1" xfId="0" applyNumberFormat="true" applyFont="true" applyFill="true" applyBorder="true" applyAlignment="true">
      <alignment horizontal="center" vertical="center" wrapText="true"/>
    </xf>
    <xf numFmtId="49" fontId="13" fillId="3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horizontal="center" vertical="center" wrapText="true"/>
    </xf>
    <xf numFmtId="0" fontId="14" fillId="3" borderId="1" xfId="0" applyFont="true" applyFill="true" applyBorder="true" applyAlignment="true">
      <alignment vertical="center" wrapText="true"/>
    </xf>
    <xf numFmtId="0" fontId="15" fillId="3" borderId="1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22"/>
  <sheetViews>
    <sheetView tabSelected="1" zoomScale="80" zoomScaleNormal="80" workbookViewId="0">
      <selection activeCell="AC9" sqref="AC9"/>
    </sheetView>
  </sheetViews>
  <sheetFormatPr defaultColWidth="9" defaultRowHeight="13.5"/>
  <cols>
    <col min="1" max="1" width="3.83333333333333" customWidth="true"/>
    <col min="2" max="2" width="14.375" customWidth="true"/>
    <col min="3" max="3" width="18.275" style="1" customWidth="true"/>
    <col min="4" max="4" width="23.5916666666667" style="1" customWidth="true"/>
    <col min="5" max="5" width="13.75" customWidth="true"/>
    <col min="6" max="6" width="8.11666666666667" customWidth="true"/>
    <col min="7" max="7" width="6" customWidth="true"/>
    <col min="8" max="8" width="5.5" customWidth="true"/>
    <col min="9" max="9" width="6.66666666666667" customWidth="true"/>
    <col min="10" max="10" width="5.66666666666667" customWidth="true"/>
    <col min="11" max="14" width="6.16666666666667" customWidth="true"/>
    <col min="15" max="15" width="7" customWidth="true"/>
    <col min="16" max="16" width="8" customWidth="true"/>
    <col min="17" max="17" width="7.83333333333333" customWidth="true"/>
    <col min="18" max="18" width="5.66666666666667" customWidth="true"/>
    <col min="19" max="19" width="6" customWidth="true"/>
    <col min="20" max="20" width="8.43333333333333" customWidth="true"/>
    <col min="21" max="21" width="5.33333333333333" customWidth="true"/>
    <col min="22" max="22" width="13.9" customWidth="true"/>
  </cols>
  <sheetData>
    <row r="2" ht="25.5" spans="1:22">
      <c r="A2" s="2" t="s">
        <v>0</v>
      </c>
      <c r="B2" s="3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5.5" spans="1:22">
      <c r="A3" s="4"/>
      <c r="B3" s="4"/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4.25" spans="1:2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16" t="s">
        <v>7</v>
      </c>
      <c r="H4" s="6" t="s">
        <v>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23"/>
      <c r="U4" s="23"/>
      <c r="V4" s="6" t="s">
        <v>9</v>
      </c>
    </row>
    <row r="5" ht="71.25" spans="1:22">
      <c r="A5" s="6"/>
      <c r="B5" s="6"/>
      <c r="C5" s="6"/>
      <c r="D5" s="6"/>
      <c r="E5" s="6"/>
      <c r="F5" s="6"/>
      <c r="G5" s="16"/>
      <c r="H5" s="16" t="s">
        <v>10</v>
      </c>
      <c r="I5" s="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6" t="s">
        <v>16</v>
      </c>
      <c r="O5" s="16" t="s">
        <v>17</v>
      </c>
      <c r="P5" s="16" t="s">
        <v>18</v>
      </c>
      <c r="Q5" s="16" t="s">
        <v>19</v>
      </c>
      <c r="R5" s="24" t="s">
        <v>20</v>
      </c>
      <c r="S5" s="6" t="s">
        <v>21</v>
      </c>
      <c r="T5" s="16" t="s">
        <v>22</v>
      </c>
      <c r="U5" s="16" t="s">
        <v>23</v>
      </c>
      <c r="V5" s="6"/>
    </row>
    <row r="6" ht="54" spans="1:22">
      <c r="A6" s="7">
        <f>ROW(A6)-5</f>
        <v>1</v>
      </c>
      <c r="B6" s="8" t="s">
        <v>24</v>
      </c>
      <c r="C6" s="8" t="s">
        <v>25</v>
      </c>
      <c r="D6" s="8" t="s">
        <v>26</v>
      </c>
      <c r="E6" s="17" t="s">
        <v>27</v>
      </c>
      <c r="F6" s="18" t="s">
        <v>28</v>
      </c>
      <c r="G6" s="7">
        <v>15274</v>
      </c>
      <c r="H6" s="7"/>
      <c r="I6" s="7"/>
      <c r="J6" s="7"/>
      <c r="K6" s="7"/>
      <c r="L6" s="7"/>
      <c r="M6" s="7"/>
      <c r="N6" s="7"/>
      <c r="O6" s="7">
        <v>15274</v>
      </c>
      <c r="P6" s="7" t="s">
        <v>29</v>
      </c>
      <c r="Q6" s="7">
        <f>SUM(J6:P6)</f>
        <v>15274</v>
      </c>
      <c r="R6" s="25" t="s">
        <v>30</v>
      </c>
      <c r="S6" s="25"/>
      <c r="T6" s="7">
        <v>7637</v>
      </c>
      <c r="U6" s="29" t="s">
        <v>31</v>
      </c>
      <c r="V6" s="7"/>
    </row>
    <row r="7" ht="54" spans="1:22">
      <c r="A7" s="7">
        <f>ROW(A7)-5</f>
        <v>2</v>
      </c>
      <c r="B7" s="8" t="s">
        <v>32</v>
      </c>
      <c r="C7" s="8" t="s">
        <v>33</v>
      </c>
      <c r="D7" s="8" t="s">
        <v>26</v>
      </c>
      <c r="E7" s="17" t="s">
        <v>27</v>
      </c>
      <c r="F7" s="18" t="s">
        <v>28</v>
      </c>
      <c r="G7" s="7">
        <v>16104</v>
      </c>
      <c r="H7" s="7"/>
      <c r="I7" s="7"/>
      <c r="J7" s="7"/>
      <c r="K7" s="7"/>
      <c r="L7" s="7"/>
      <c r="M7" s="7"/>
      <c r="N7" s="7"/>
      <c r="O7" s="7">
        <v>16104</v>
      </c>
      <c r="P7" s="7"/>
      <c r="Q7" s="7">
        <v>15854</v>
      </c>
      <c r="R7" s="25" t="s">
        <v>30</v>
      </c>
      <c r="S7" s="25"/>
      <c r="T7" s="7">
        <v>7927</v>
      </c>
      <c r="U7" s="29" t="s">
        <v>31</v>
      </c>
      <c r="V7" s="7"/>
    </row>
    <row r="8" ht="54" spans="1:22">
      <c r="A8" s="9">
        <f>ROW(A8)-5</f>
        <v>3</v>
      </c>
      <c r="B8" s="10" t="s">
        <v>34</v>
      </c>
      <c r="C8" s="10" t="s">
        <v>35</v>
      </c>
      <c r="D8" s="10" t="s">
        <v>26</v>
      </c>
      <c r="E8" s="19" t="s">
        <v>27</v>
      </c>
      <c r="F8" s="20" t="s">
        <v>28</v>
      </c>
      <c r="G8" s="9">
        <v>7352</v>
      </c>
      <c r="H8" s="9"/>
      <c r="I8" s="9"/>
      <c r="J8" s="9"/>
      <c r="K8" s="9"/>
      <c r="L8" s="9"/>
      <c r="M8" s="9"/>
      <c r="N8" s="9"/>
      <c r="O8" s="9">
        <v>7352</v>
      </c>
      <c r="P8" s="9"/>
      <c r="Q8" s="9">
        <v>7352</v>
      </c>
      <c r="R8" s="26" t="s">
        <v>30</v>
      </c>
      <c r="S8" s="26"/>
      <c r="T8" s="9">
        <v>3676</v>
      </c>
      <c r="U8" s="29" t="s">
        <v>31</v>
      </c>
      <c r="V8" s="9"/>
    </row>
    <row r="9" ht="54" spans="1:22">
      <c r="A9" s="9">
        <f>ROW(A9)-5</f>
        <v>4</v>
      </c>
      <c r="B9" s="11" t="s">
        <v>36</v>
      </c>
      <c r="C9" s="12" t="s">
        <v>37</v>
      </c>
      <c r="D9" s="11" t="s">
        <v>38</v>
      </c>
      <c r="E9" s="21" t="s">
        <v>27</v>
      </c>
      <c r="F9" s="22" t="s">
        <v>28</v>
      </c>
      <c r="G9" s="9">
        <v>8990</v>
      </c>
      <c r="H9" s="9"/>
      <c r="I9" s="9"/>
      <c r="J9" s="9"/>
      <c r="K9" s="9"/>
      <c r="L9" s="9"/>
      <c r="M9" s="9"/>
      <c r="N9" s="9"/>
      <c r="O9" s="9">
        <v>8990</v>
      </c>
      <c r="P9" s="9"/>
      <c r="Q9" s="9">
        <v>8990</v>
      </c>
      <c r="R9" s="27" t="s">
        <v>30</v>
      </c>
      <c r="S9" s="27"/>
      <c r="T9" s="9">
        <v>4495</v>
      </c>
      <c r="U9" s="29" t="s">
        <v>31</v>
      </c>
      <c r="V9" s="30"/>
    </row>
    <row r="10" ht="54" spans="1:22">
      <c r="A10" s="9">
        <f t="shared" ref="A10:A21" si="0">ROW(A10)-5</f>
        <v>5</v>
      </c>
      <c r="B10" s="11" t="s">
        <v>39</v>
      </c>
      <c r="C10" s="12" t="s">
        <v>40</v>
      </c>
      <c r="D10" s="11" t="s">
        <v>38</v>
      </c>
      <c r="E10" s="21" t="s">
        <v>27</v>
      </c>
      <c r="F10" s="22" t="s">
        <v>28</v>
      </c>
      <c r="G10" s="9">
        <v>10696</v>
      </c>
      <c r="H10" s="9"/>
      <c r="I10" s="9"/>
      <c r="J10" s="9"/>
      <c r="K10" s="9"/>
      <c r="L10" s="9"/>
      <c r="M10" s="9"/>
      <c r="N10" s="9"/>
      <c r="O10" s="9">
        <v>10696</v>
      </c>
      <c r="P10" s="9"/>
      <c r="Q10" s="9">
        <v>10696</v>
      </c>
      <c r="R10" s="27" t="s">
        <v>30</v>
      </c>
      <c r="S10" s="27"/>
      <c r="T10" s="9">
        <v>5348</v>
      </c>
      <c r="U10" s="29" t="s">
        <v>31</v>
      </c>
      <c r="V10" s="30"/>
    </row>
    <row r="11" ht="54" spans="1:22">
      <c r="A11" s="9">
        <f t="shared" si="0"/>
        <v>6</v>
      </c>
      <c r="B11" s="10" t="s">
        <v>41</v>
      </c>
      <c r="C11" s="10" t="s">
        <v>42</v>
      </c>
      <c r="D11" s="10" t="s">
        <v>43</v>
      </c>
      <c r="E11" s="19" t="s">
        <v>27</v>
      </c>
      <c r="F11" s="20" t="s">
        <v>28</v>
      </c>
      <c r="G11" s="9">
        <v>5348</v>
      </c>
      <c r="H11" s="9"/>
      <c r="I11" s="9"/>
      <c r="J11" s="9"/>
      <c r="K11" s="9"/>
      <c r="L11" s="9"/>
      <c r="M11" s="9"/>
      <c r="N11" s="9"/>
      <c r="O11" s="9">
        <v>5348</v>
      </c>
      <c r="P11" s="9"/>
      <c r="Q11" s="9">
        <v>5348</v>
      </c>
      <c r="R11" s="26" t="s">
        <v>30</v>
      </c>
      <c r="S11" s="26"/>
      <c r="T11" s="9">
        <v>2674</v>
      </c>
      <c r="U11" s="29" t="s">
        <v>31</v>
      </c>
      <c r="V11" s="30"/>
    </row>
    <row r="12" ht="54" spans="1:22">
      <c r="A12" s="9">
        <f t="shared" si="0"/>
        <v>7</v>
      </c>
      <c r="B12" s="10" t="s">
        <v>44</v>
      </c>
      <c r="C12" s="10" t="s">
        <v>45</v>
      </c>
      <c r="D12" s="10" t="s">
        <v>43</v>
      </c>
      <c r="E12" s="19" t="s">
        <v>27</v>
      </c>
      <c r="F12" s="20" t="s">
        <v>28</v>
      </c>
      <c r="G12" s="9">
        <v>5348</v>
      </c>
      <c r="H12" s="9"/>
      <c r="I12" s="9"/>
      <c r="J12" s="9"/>
      <c r="K12" s="9"/>
      <c r="L12" s="9"/>
      <c r="M12" s="9"/>
      <c r="N12" s="9"/>
      <c r="O12" s="9">
        <v>5348</v>
      </c>
      <c r="P12" s="9"/>
      <c r="Q12" s="9">
        <v>5348</v>
      </c>
      <c r="R12" s="26" t="s">
        <v>30</v>
      </c>
      <c r="S12" s="26"/>
      <c r="T12" s="9">
        <v>2674</v>
      </c>
      <c r="U12" s="29" t="s">
        <v>31</v>
      </c>
      <c r="V12" s="31"/>
    </row>
    <row r="13" ht="54" spans="1:22">
      <c r="A13" s="9">
        <f t="shared" si="0"/>
        <v>8</v>
      </c>
      <c r="B13" s="10" t="s">
        <v>46</v>
      </c>
      <c r="C13" s="10" t="s">
        <v>47</v>
      </c>
      <c r="D13" s="10" t="s">
        <v>43</v>
      </c>
      <c r="E13" s="19" t="s">
        <v>27</v>
      </c>
      <c r="F13" s="20" t="s">
        <v>28</v>
      </c>
      <c r="G13" s="9">
        <v>5348</v>
      </c>
      <c r="H13" s="9"/>
      <c r="I13" s="9"/>
      <c r="J13" s="9"/>
      <c r="K13" s="9"/>
      <c r="L13" s="9"/>
      <c r="M13" s="9"/>
      <c r="N13" s="9"/>
      <c r="O13" s="9">
        <v>5348</v>
      </c>
      <c r="P13" s="9"/>
      <c r="Q13" s="9">
        <v>5348</v>
      </c>
      <c r="R13" s="26" t="s">
        <v>30</v>
      </c>
      <c r="S13" s="26"/>
      <c r="T13" s="9">
        <v>2674</v>
      </c>
      <c r="U13" s="29" t="s">
        <v>31</v>
      </c>
      <c r="V13" s="30"/>
    </row>
    <row r="14" ht="54" spans="1:22">
      <c r="A14" s="9">
        <f t="shared" si="0"/>
        <v>9</v>
      </c>
      <c r="B14" s="10" t="s">
        <v>48</v>
      </c>
      <c r="C14" s="10" t="s">
        <v>49</v>
      </c>
      <c r="D14" s="10" t="s">
        <v>50</v>
      </c>
      <c r="E14" s="19" t="s">
        <v>27</v>
      </c>
      <c r="F14" s="20" t="s">
        <v>28</v>
      </c>
      <c r="G14" s="9">
        <v>3785</v>
      </c>
      <c r="H14" s="9"/>
      <c r="I14" s="9"/>
      <c r="J14" s="9"/>
      <c r="K14" s="9"/>
      <c r="L14" s="9"/>
      <c r="M14" s="9"/>
      <c r="N14" s="9">
        <v>85</v>
      </c>
      <c r="O14" s="9">
        <v>3700</v>
      </c>
      <c r="P14" s="9"/>
      <c r="Q14" s="9">
        <v>3605</v>
      </c>
      <c r="R14" s="26" t="s">
        <v>30</v>
      </c>
      <c r="S14" s="26"/>
      <c r="T14" s="9">
        <v>1803</v>
      </c>
      <c r="U14" s="29" t="s">
        <v>31</v>
      </c>
      <c r="V14" s="9"/>
    </row>
    <row r="15" ht="54" spans="1:22">
      <c r="A15" s="7">
        <f t="shared" si="0"/>
        <v>10</v>
      </c>
      <c r="B15" s="8" t="s">
        <v>51</v>
      </c>
      <c r="C15" s="8" t="s">
        <v>52</v>
      </c>
      <c r="D15" s="8" t="s">
        <v>53</v>
      </c>
      <c r="E15" s="17" t="s">
        <v>54</v>
      </c>
      <c r="F15" s="18" t="s">
        <v>28</v>
      </c>
      <c r="G15" s="7">
        <v>15029.24</v>
      </c>
      <c r="H15" s="7"/>
      <c r="I15" s="7"/>
      <c r="J15" s="7"/>
      <c r="K15" s="7"/>
      <c r="L15" s="7"/>
      <c r="M15" s="7">
        <v>763.24</v>
      </c>
      <c r="N15" s="7"/>
      <c r="O15" s="7">
        <v>13266</v>
      </c>
      <c r="P15" s="7"/>
      <c r="Q15" s="7">
        <v>14029.24</v>
      </c>
      <c r="R15" s="25" t="s">
        <v>55</v>
      </c>
      <c r="S15" s="25"/>
      <c r="T15" s="7">
        <v>11224</v>
      </c>
      <c r="U15" s="29" t="s">
        <v>31</v>
      </c>
      <c r="V15" s="7"/>
    </row>
    <row r="16" ht="54" spans="1:22">
      <c r="A16" s="7">
        <f t="shared" si="0"/>
        <v>11</v>
      </c>
      <c r="B16" s="8" t="s">
        <v>56</v>
      </c>
      <c r="C16" s="8" t="s">
        <v>57</v>
      </c>
      <c r="D16" s="8" t="s">
        <v>53</v>
      </c>
      <c r="E16" s="17" t="s">
        <v>54</v>
      </c>
      <c r="F16" s="18" t="s">
        <v>28</v>
      </c>
      <c r="G16" s="7">
        <v>7959</v>
      </c>
      <c r="H16" s="7"/>
      <c r="I16" s="7"/>
      <c r="J16" s="7"/>
      <c r="K16" s="7"/>
      <c r="L16" s="7"/>
      <c r="M16" s="7">
        <v>540</v>
      </c>
      <c r="N16" s="7"/>
      <c r="O16" s="7">
        <v>7419</v>
      </c>
      <c r="P16" s="7"/>
      <c r="Q16" s="7">
        <v>7959</v>
      </c>
      <c r="R16" s="25" t="s">
        <v>55</v>
      </c>
      <c r="S16" s="25"/>
      <c r="T16" s="7">
        <v>6367</v>
      </c>
      <c r="U16" s="29" t="s">
        <v>31</v>
      </c>
      <c r="V16" s="7"/>
    </row>
    <row r="17" ht="54" spans="1:22">
      <c r="A17" s="9">
        <f t="shared" si="0"/>
        <v>12</v>
      </c>
      <c r="B17" s="10" t="s">
        <v>58</v>
      </c>
      <c r="C17" s="10" t="s">
        <v>59</v>
      </c>
      <c r="D17" s="10" t="s">
        <v>53</v>
      </c>
      <c r="E17" s="19" t="s">
        <v>54</v>
      </c>
      <c r="F17" s="20" t="s">
        <v>28</v>
      </c>
      <c r="G17" s="9">
        <v>10663.9</v>
      </c>
      <c r="H17" s="9"/>
      <c r="I17" s="9"/>
      <c r="J17" s="9"/>
      <c r="K17" s="9"/>
      <c r="L17" s="9"/>
      <c r="M17" s="9">
        <v>1427.9</v>
      </c>
      <c r="N17" s="9"/>
      <c r="O17" s="9">
        <v>8736</v>
      </c>
      <c r="P17" s="9"/>
      <c r="Q17" s="9">
        <v>9705.9</v>
      </c>
      <c r="R17" s="26" t="s">
        <v>55</v>
      </c>
      <c r="S17" s="26"/>
      <c r="T17" s="9">
        <v>7765</v>
      </c>
      <c r="U17" s="29" t="s">
        <v>31</v>
      </c>
      <c r="V17" s="9"/>
    </row>
    <row r="18" ht="54" spans="1:22">
      <c r="A18" s="9">
        <f t="shared" si="0"/>
        <v>13</v>
      </c>
      <c r="B18" s="10" t="s">
        <v>60</v>
      </c>
      <c r="C18" s="10" t="s">
        <v>61</v>
      </c>
      <c r="D18" s="10" t="s">
        <v>53</v>
      </c>
      <c r="E18" s="19" t="s">
        <v>54</v>
      </c>
      <c r="F18" s="20" t="s">
        <v>28</v>
      </c>
      <c r="G18" s="9">
        <v>20864.33</v>
      </c>
      <c r="H18" s="9"/>
      <c r="I18" s="9"/>
      <c r="J18" s="9"/>
      <c r="K18" s="9"/>
      <c r="L18" s="9"/>
      <c r="M18" s="9">
        <v>2832.33</v>
      </c>
      <c r="N18" s="9"/>
      <c r="O18" s="9">
        <v>17032</v>
      </c>
      <c r="P18" s="9"/>
      <c r="Q18" s="9">
        <v>18772.33</v>
      </c>
      <c r="R18" s="26" t="s">
        <v>55</v>
      </c>
      <c r="S18" s="26"/>
      <c r="T18" s="9">
        <v>15018</v>
      </c>
      <c r="U18" s="29" t="s">
        <v>31</v>
      </c>
      <c r="V18" s="9"/>
    </row>
    <row r="19" ht="54" spans="1:22">
      <c r="A19" s="7">
        <f t="shared" si="0"/>
        <v>14</v>
      </c>
      <c r="B19" s="8" t="s">
        <v>62</v>
      </c>
      <c r="C19" s="8" t="s">
        <v>63</v>
      </c>
      <c r="D19" s="8" t="s">
        <v>53</v>
      </c>
      <c r="E19" s="17" t="s">
        <v>54</v>
      </c>
      <c r="F19" s="18" t="s">
        <v>28</v>
      </c>
      <c r="G19" s="7">
        <v>10396</v>
      </c>
      <c r="H19" s="7"/>
      <c r="I19" s="7"/>
      <c r="J19" s="7"/>
      <c r="K19" s="7"/>
      <c r="L19" s="7"/>
      <c r="M19" s="7"/>
      <c r="N19" s="7"/>
      <c r="O19" s="7">
        <v>10396</v>
      </c>
      <c r="P19" s="7"/>
      <c r="Q19" s="7">
        <v>10396</v>
      </c>
      <c r="R19" s="25" t="s">
        <v>55</v>
      </c>
      <c r="S19" s="25"/>
      <c r="T19" s="7">
        <v>8317</v>
      </c>
      <c r="U19" s="29" t="s">
        <v>31</v>
      </c>
      <c r="V19" s="7"/>
    </row>
    <row r="20" ht="54" spans="1:22">
      <c r="A20" s="7">
        <f t="shared" si="0"/>
        <v>15</v>
      </c>
      <c r="B20" s="8" t="s">
        <v>64</v>
      </c>
      <c r="C20" s="8" t="s">
        <v>65</v>
      </c>
      <c r="D20" s="8" t="s">
        <v>53</v>
      </c>
      <c r="E20" s="17" t="s">
        <v>54</v>
      </c>
      <c r="F20" s="18" t="s">
        <v>28</v>
      </c>
      <c r="G20" s="7">
        <v>11121</v>
      </c>
      <c r="H20" s="7"/>
      <c r="I20" s="7"/>
      <c r="J20" s="7"/>
      <c r="K20" s="7"/>
      <c r="L20" s="7"/>
      <c r="M20" s="7">
        <v>4155</v>
      </c>
      <c r="N20" s="7"/>
      <c r="O20" s="7">
        <v>6966</v>
      </c>
      <c r="P20" s="7"/>
      <c r="Q20" s="7">
        <v>11121</v>
      </c>
      <c r="R20" s="25" t="s">
        <v>55</v>
      </c>
      <c r="S20" s="25"/>
      <c r="T20" s="7">
        <v>8897</v>
      </c>
      <c r="U20" s="29" t="s">
        <v>31</v>
      </c>
      <c r="V20" s="7"/>
    </row>
    <row r="21" ht="54" spans="1:22">
      <c r="A21" s="7">
        <f t="shared" si="0"/>
        <v>16</v>
      </c>
      <c r="B21" s="8" t="s">
        <v>66</v>
      </c>
      <c r="C21" s="8" t="s">
        <v>67</v>
      </c>
      <c r="D21" s="8" t="s">
        <v>53</v>
      </c>
      <c r="E21" s="17" t="s">
        <v>54</v>
      </c>
      <c r="F21" s="18" t="s">
        <v>28</v>
      </c>
      <c r="G21" s="7">
        <v>21002</v>
      </c>
      <c r="H21" s="7"/>
      <c r="I21" s="7"/>
      <c r="J21" s="7"/>
      <c r="K21" s="7"/>
      <c r="L21" s="7"/>
      <c r="M21" s="7">
        <v>9646</v>
      </c>
      <c r="N21" s="7"/>
      <c r="O21" s="7">
        <v>11356</v>
      </c>
      <c r="P21" s="7"/>
      <c r="Q21" s="7">
        <v>21002</v>
      </c>
      <c r="R21" s="25" t="s">
        <v>55</v>
      </c>
      <c r="S21" s="25"/>
      <c r="T21" s="7">
        <v>16802</v>
      </c>
      <c r="U21" s="29" t="s">
        <v>31</v>
      </c>
      <c r="V21" s="7"/>
    </row>
    <row r="22" ht="31" customHeight="true" spans="1:22">
      <c r="A22" s="13"/>
      <c r="B22" s="14"/>
      <c r="C22" s="15"/>
      <c r="D22" s="15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28">
        <f>SUM(T6:T21)</f>
        <v>113298</v>
      </c>
      <c r="U22" s="28"/>
      <c r="V22" s="13"/>
    </row>
  </sheetData>
  <mergeCells count="11">
    <mergeCell ref="A2:V2"/>
    <mergeCell ref="H4:T4"/>
    <mergeCell ref="B22:S22"/>
    <mergeCell ref="A4:A5"/>
    <mergeCell ref="B4:B5"/>
    <mergeCell ref="C4:C5"/>
    <mergeCell ref="D4:D5"/>
    <mergeCell ref="E4:E5"/>
    <mergeCell ref="F4:F5"/>
    <mergeCell ref="G4:G5"/>
    <mergeCell ref="V4:V5"/>
  </mergeCells>
  <pageMargins left="0.393055555555556" right="0.156944444444444" top="0.751388888888889" bottom="0.236111111111111" header="0.314583333333333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7" sqref="L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ljh</cp:lastModifiedBy>
  <dcterms:created xsi:type="dcterms:W3CDTF">2021-02-02T17:10:00Z</dcterms:created>
  <dcterms:modified xsi:type="dcterms:W3CDTF">2024-06-12T11:14:05Z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